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24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99" i="1"/>
  <c r="G99" s="1"/>
  <c r="G98"/>
  <c r="F98"/>
  <c r="F97"/>
  <c r="G97" s="1"/>
  <c r="F96"/>
  <c r="G96" s="1"/>
  <c r="F95"/>
  <c r="G95" s="1"/>
  <c r="G94"/>
  <c r="F94"/>
  <c r="F93"/>
  <c r="G93" s="1"/>
  <c r="F92" l="1"/>
  <c r="G91"/>
  <c r="F91"/>
  <c r="G90"/>
  <c r="F90"/>
  <c r="G89"/>
  <c r="F89"/>
  <c r="F88" l="1"/>
  <c r="G88" s="1"/>
  <c r="G87"/>
  <c r="F87"/>
  <c r="F86" l="1"/>
  <c r="G86" s="1"/>
  <c r="G85"/>
  <c r="F85"/>
  <c r="F84" l="1"/>
  <c r="G84" s="1"/>
  <c r="F83" l="1"/>
  <c r="F82"/>
  <c r="G82" s="1"/>
  <c r="G81"/>
  <c r="F81"/>
  <c r="F80"/>
  <c r="G80" s="1"/>
  <c r="G79"/>
  <c r="F79"/>
  <c r="F78" l="1"/>
  <c r="G78" s="1"/>
  <c r="G77"/>
  <c r="F77"/>
  <c r="F76" l="1"/>
  <c r="G76" s="1"/>
  <c r="G75"/>
  <c r="F75"/>
  <c r="F74"/>
  <c r="G74" s="1"/>
  <c r="F68" l="1"/>
  <c r="G68" s="1"/>
  <c r="F67"/>
  <c r="G67" s="1"/>
  <c r="F63"/>
  <c r="G63" s="1"/>
  <c r="G62"/>
  <c r="F62"/>
  <c r="F60" l="1"/>
  <c r="G60" s="1"/>
  <c r="G59"/>
  <c r="F59"/>
  <c r="F58" l="1"/>
  <c r="G58" s="1"/>
  <c r="G57"/>
  <c r="F57"/>
  <c r="F56" l="1"/>
  <c r="G56" s="1"/>
  <c r="F55"/>
  <c r="G55" s="1"/>
  <c r="F52" l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<sst xmlns="http://schemas.openxmlformats.org/spreadsheetml/2006/main" count="492" uniqueCount="251">
  <si>
    <t>장두환</t>
    <phoneticPr fontId="2" type="noConversion"/>
  </si>
  <si>
    <t>구매일</t>
  </si>
  <si>
    <t>차량번호</t>
  </si>
  <si>
    <t>유종</t>
  </si>
  <si>
    <t>구입량(ℓ)</t>
  </si>
  <si>
    <t>구입금액</t>
  </si>
  <si>
    <t>주유자</t>
  </si>
  <si>
    <t>카드번호</t>
  </si>
  <si>
    <t>소속</t>
  </si>
  <si>
    <t>성명</t>
  </si>
  <si>
    <t>경유</t>
  </si>
  <si>
    <t>건설과</t>
  </si>
  <si>
    <t>재산회계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</si>
  <si>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</si>
  <si>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</si>
  <si>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</si>
  <si>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</si>
  <si>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</si>
  <si>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</si>
  <si>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</si>
  <si>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</si>
  <si>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</si>
  <si>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</si>
  <si>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</si>
  <si>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</si>
  <si>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</si>
  <si>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</si>
  <si>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</si>
  <si>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</si>
  <si>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</si>
  <si>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</si>
  <si>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</si>
  <si>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</si>
  <si>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</si>
  <si>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</si>
  <si>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</si>
  <si>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</si>
  <si>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</si>
  <si>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</si>
  <si>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</si>
  <si>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</si>
  <si>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</si>
  <si>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</si>
  <si>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</si>
  <si>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</si>
  <si>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</si>
  <si>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</si>
  <si>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</si>
  <si>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</si>
  <si>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</si>
  <si>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</si>
  <si>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</si>
  <si>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</si>
  <si>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</si>
  <si>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</si>
  <si>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</si>
  <si>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</si>
  <si>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</si>
  <si>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</si>
  <si>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</si>
  <si>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</si>
  <si>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</si>
  <si>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</si>
  <si>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</si>
  <si>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</si>
  <si>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</si>
  <si>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</si>
  <si>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</si>
  <si>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</si>
  <si>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</si>
  <si>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</si>
  <si>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</si>
  <si>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</si>
  <si>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</si>
  <si>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</si>
  <si>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</si>
  <si>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</si>
  <si>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</si>
  <si>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</si>
  <si>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</si>
  <si>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</si>
  <si>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</si>
  <si>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</si>
  <si>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</si>
  <si>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</si>
  <si>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</si>
  <si>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</si>
  <si>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</si>
  <si>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</si>
  <si>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</si>
  <si>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</si>
  <si>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</si>
  <si>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</si>
  <si>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</si>
  <si>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</si>
  <si>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</si>
  <si>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</si>
  <si>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</si>
  <si>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</si>
  <si>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</si>
  <si>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</si>
  <si>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</si>
  <si>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</si>
  <si>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</si>
  <si>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</si>
  <si>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</si>
  <si>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</si>
  <si>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</si>
  <si>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</si>
  <si>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</si>
  <si>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</si>
  <si>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</si>
  <si>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</si>
  <si>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</si>
  <si>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</si>
  <si>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</si>
  <si>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</si>
  <si>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</si>
  <si>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</si>
  <si>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</si>
  <si>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</si>
  <si>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</si>
  <si>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</si>
  <si>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</si>
  <si>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</si>
  <si>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</si>
  <si>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</si>
  <si>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</si>
  <si>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</si>
  <si>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</si>
  <si>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</si>
  <si>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</si>
  <si>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</si>
  <si>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</si>
  <si>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</si>
  <si>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</si>
  <si>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</si>
  <si>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</si>
  <si>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</si>
  <si>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</si>
  <si>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</si>
  <si>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</si>
  <si>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</si>
  <si>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</si>
  <si>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</si>
  <si>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</si>
  <si>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</si>
  <si>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</si>
  <si>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</si>
  <si>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</si>
  <si>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</si>
  <si>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</si>
  <si>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</si>
  <si>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</si>
  <si>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</si>
  <si>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</si>
  <si>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</si>
  <si>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</si>
  <si>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</si>
  <si>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</si>
  <si>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</si>
  <si>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</si>
  <si>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86서2030</t>
    <phoneticPr fontId="2" type="noConversion"/>
  </si>
  <si>
    <t>박상현</t>
    <phoneticPr fontId="2" type="noConversion"/>
  </si>
  <si>
    <t>휘발유</t>
    <phoneticPr fontId="2" type="noConversion"/>
  </si>
  <si>
    <t>91주7803</t>
    <phoneticPr fontId="2" type="noConversion"/>
  </si>
  <si>
    <t>건설과</t>
    <phoneticPr fontId="2" type="noConversion"/>
  </si>
  <si>
    <t>66러6538</t>
    <phoneticPr fontId="2" type="noConversion"/>
  </si>
  <si>
    <t>86서2037</t>
  </si>
  <si>
    <t>경관녹지</t>
  </si>
  <si>
    <t>장두환</t>
  </si>
  <si>
    <t>73보9233</t>
  </si>
  <si>
    <t>박상현</t>
  </si>
  <si>
    <t>휘발유</t>
  </si>
  <si>
    <t>49머5900</t>
  </si>
  <si>
    <t>심인섭</t>
  </si>
  <si>
    <t>총무과</t>
  </si>
  <si>
    <t>86서2211</t>
  </si>
  <si>
    <t>이형기</t>
  </si>
  <si>
    <t>86서7404</t>
  </si>
  <si>
    <t>07수8905</t>
  </si>
  <si>
    <t>34어4577</t>
  </si>
  <si>
    <t>66러6538</t>
  </si>
  <si>
    <t>박은성</t>
  </si>
  <si>
    <t>86서2095</t>
    <phoneticPr fontId="2" type="noConversion"/>
  </si>
  <si>
    <t>조정업</t>
    <phoneticPr fontId="2" type="noConversion"/>
  </si>
  <si>
    <t>86서2037</t>
    <phoneticPr fontId="2" type="noConversion"/>
  </si>
  <si>
    <t>49머5900</t>
    <phoneticPr fontId="2" type="noConversion"/>
  </si>
  <si>
    <t>총무과</t>
    <phoneticPr fontId="2" type="noConversion"/>
  </si>
  <si>
    <t>심인섭</t>
    <phoneticPr fontId="2" type="noConversion"/>
  </si>
  <si>
    <t>73보6148</t>
    <phoneticPr fontId="2" type="noConversion"/>
  </si>
  <si>
    <t>재산회계</t>
    <phoneticPr fontId="2" type="noConversion"/>
  </si>
  <si>
    <t>박은성</t>
    <phoneticPr fontId="2" type="noConversion"/>
  </si>
  <si>
    <t>73보1440</t>
    <phoneticPr fontId="2" type="noConversion"/>
  </si>
  <si>
    <t>환경보전</t>
    <phoneticPr fontId="2" type="noConversion"/>
  </si>
  <si>
    <t>인천80고6531</t>
    <phoneticPr fontId="2" type="noConversion"/>
  </si>
  <si>
    <t>황경백</t>
    <phoneticPr fontId="2" type="noConversion"/>
  </si>
  <si>
    <t>남기범</t>
    <phoneticPr fontId="2" type="noConversion"/>
  </si>
  <si>
    <t>73보9032</t>
    <phoneticPr fontId="2" type="noConversion"/>
  </si>
  <si>
    <t>김부기</t>
    <phoneticPr fontId="2" type="noConversion"/>
  </si>
  <si>
    <t>73보5930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</si>
  <si>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</si>
  <si>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</si>
  <si>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</si>
  <si>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07수8950</t>
  </si>
  <si>
    <t>이재영</t>
    <phoneticPr fontId="2" type="noConversion"/>
  </si>
  <si>
    <t xml:space="preserve">2016년 유류구매카드 구입 유류 수불부  </t>
    <phoneticPr fontId="3" type="noConversion"/>
  </si>
  <si>
    <t>2016.01.04.</t>
  </si>
  <si>
    <t>2016.01.05.</t>
    <phoneticPr fontId="2" type="noConversion"/>
  </si>
  <si>
    <t>이원경</t>
    <phoneticPr fontId="2" type="noConversion"/>
  </si>
  <si>
    <t>2016.01.06.</t>
    <phoneticPr fontId="2" type="noConversion"/>
  </si>
  <si>
    <t>2016.01.07.</t>
    <phoneticPr fontId="2" type="noConversion"/>
  </si>
  <si>
    <t>2016.01.08.</t>
    <phoneticPr fontId="2" type="noConversion"/>
  </si>
  <si>
    <t>73보9233</t>
    <phoneticPr fontId="2" type="noConversion"/>
  </si>
  <si>
    <t>2016.01.11.</t>
  </si>
  <si>
    <t>2016.01.12.</t>
  </si>
  <si>
    <t>2016.01.12.</t>
    <phoneticPr fontId="2" type="noConversion"/>
  </si>
  <si>
    <t>86서7434</t>
    <phoneticPr fontId="2" type="noConversion"/>
  </si>
  <si>
    <t>건축과</t>
    <phoneticPr fontId="2" type="noConversion"/>
  </si>
  <si>
    <t>이헌용</t>
    <phoneticPr fontId="2" type="noConversion"/>
  </si>
  <si>
    <t>2016.01.13.</t>
    <phoneticPr fontId="2" type="noConversion"/>
  </si>
  <si>
    <t>2016.01.14.</t>
    <phoneticPr fontId="2" type="noConversion"/>
  </si>
  <si>
    <t>2016.01.18.</t>
  </si>
  <si>
    <t>2016.01.19.</t>
    <phoneticPr fontId="2" type="noConversion"/>
  </si>
  <si>
    <t>07수8978</t>
    <phoneticPr fontId="2" type="noConversion"/>
  </si>
  <si>
    <t>2016.01.20.</t>
    <phoneticPr fontId="2" type="noConversion"/>
  </si>
  <si>
    <t>유광근</t>
    <phoneticPr fontId="2" type="noConversion"/>
  </si>
  <si>
    <t>2016.01.21.</t>
    <phoneticPr fontId="2" type="noConversion"/>
  </si>
  <si>
    <t>07수8929</t>
    <phoneticPr fontId="2" type="noConversion"/>
  </si>
  <si>
    <t>2016.01.22.</t>
    <phoneticPr fontId="2" type="noConversion"/>
  </si>
  <si>
    <t>인천80머6230</t>
  </si>
  <si>
    <t>김동수</t>
    <phoneticPr fontId="2" type="noConversion"/>
  </si>
  <si>
    <t>86서7404</t>
    <phoneticPr fontId="2" type="noConversion"/>
  </si>
  <si>
    <t>허동규</t>
    <phoneticPr fontId="2" type="noConversion"/>
  </si>
  <si>
    <t>인천80머6229</t>
    <phoneticPr fontId="2" type="noConversion"/>
  </si>
  <si>
    <t>2016.01.24.</t>
    <phoneticPr fontId="2" type="noConversion"/>
  </si>
  <si>
    <t>2016.01.26.</t>
    <phoneticPr fontId="2" type="noConversion"/>
  </si>
  <si>
    <t>86서9135</t>
    <phoneticPr fontId="2" type="noConversion"/>
  </si>
  <si>
    <t>2016.01.27.</t>
    <phoneticPr fontId="2" type="noConversion"/>
  </si>
  <si>
    <t>김승일</t>
    <phoneticPr fontId="2" type="noConversion"/>
  </si>
  <si>
    <t>2016.01.28.</t>
    <phoneticPr fontId="2" type="noConversion"/>
  </si>
  <si>
    <t>방홍식</t>
    <phoneticPr fontId="2" type="noConversion"/>
  </si>
  <si>
    <t>73보1436</t>
    <phoneticPr fontId="2" type="noConversion"/>
  </si>
  <si>
    <t>가스</t>
    <phoneticPr fontId="2" type="noConversion"/>
  </si>
  <si>
    <t>유재덕</t>
    <phoneticPr fontId="2" type="noConversion"/>
  </si>
  <si>
    <t>2016.01.29.</t>
    <phoneticPr fontId="2" type="noConversion"/>
  </si>
  <si>
    <t>25마9323</t>
    <phoneticPr fontId="2" type="noConversion"/>
  </si>
  <si>
    <t>71모5861</t>
    <phoneticPr fontId="2" type="noConversion"/>
  </si>
  <si>
    <t>12러4300</t>
    <phoneticPr fontId="2" type="noConversion"/>
  </si>
  <si>
    <t>안영호</t>
    <phoneticPr fontId="2" type="noConversion"/>
  </si>
  <si>
    <t>실제 구입금액
(할인율 5.74%)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</si>
</sst>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10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41" t="s">
        <v>206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7.25" thickTop="1">
      <c r="A2" s="27" t="s">
        <v>1</v>
      </c>
      <c r="B2" s="29" t="s">
        <v>2</v>
      </c>
      <c r="C2" s="31" t="s">
        <v>3</v>
      </c>
      <c r="D2" s="32" t="s">
        <v>13</v>
      </c>
      <c r="E2" s="34" t="s">
        <v>4</v>
      </c>
      <c r="F2" s="36" t="s">
        <v>5</v>
      </c>
      <c r="G2" s="36" t="s">
        <v>250</v>
      </c>
      <c r="H2" s="38" t="s">
        <v>6</v>
      </c>
      <c r="I2" s="38"/>
      <c r="J2" s="39" t="s">
        <v>7</v>
      </c>
    </row>
    <row r="3" spans="1:10">
      <c r="A3" s="28"/>
      <c r="B3" s="30"/>
      <c r="C3" s="30"/>
      <c r="D3" s="33"/>
      <c r="E3" s="35"/>
      <c r="F3" s="37"/>
      <c r="G3" s="37"/>
      <c r="H3" s="11" t="s">
        <v>8</v>
      </c>
      <c r="I3" s="11" t="s">
        <v>9</v>
      </c>
      <c r="J3" s="40"/>
    </row>
    <row r="4" spans="1:10" ht="20.100000000000001" hidden="1" customHeight="1">
      <c r="A4" s="1" t="s">
        <v>19</v>
      </c>
      <c r="B4" s="2" t="s">
        <v>20</v>
      </c>
      <c r="C4" s="2" t="s">
        <v>14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21</v>
      </c>
      <c r="I4" s="2" t="s">
        <v>22</v>
      </c>
      <c r="J4" s="6">
        <v>8801</v>
      </c>
    </row>
    <row r="5" spans="1:10" ht="20.100000000000001" hidden="1" customHeight="1">
      <c r="A5" s="1" t="s">
        <v>19</v>
      </c>
      <c r="B5" s="2" t="s">
        <v>15</v>
      </c>
      <c r="C5" s="2" t="s">
        <v>16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17</v>
      </c>
      <c r="I5" s="2" t="s">
        <v>18</v>
      </c>
      <c r="J5" s="6">
        <v>8811</v>
      </c>
    </row>
    <row r="6" spans="1:10" ht="20.100000000000001" hidden="1" customHeight="1">
      <c r="A6" s="1" t="s">
        <v>23</v>
      </c>
      <c r="B6" s="2" t="s">
        <v>24</v>
      </c>
      <c r="C6" s="2" t="s">
        <v>14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25</v>
      </c>
      <c r="I6" s="2" t="s">
        <v>26</v>
      </c>
      <c r="J6" s="6">
        <v>8841</v>
      </c>
    </row>
    <row r="7" spans="1:10" ht="20.100000000000001" hidden="1" customHeight="1">
      <c r="A7" s="1" t="s">
        <v>27</v>
      </c>
      <c r="B7" s="2" t="s">
        <v>28</v>
      </c>
      <c r="C7" s="2" t="s">
        <v>29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30</v>
      </c>
      <c r="I7" s="2" t="s">
        <v>31</v>
      </c>
      <c r="J7" s="6">
        <v>8801</v>
      </c>
    </row>
    <row r="8" spans="1:10" ht="20.100000000000001" hidden="1" customHeight="1">
      <c r="A8" s="1" t="s">
        <v>27</v>
      </c>
      <c r="B8" s="2" t="s">
        <v>32</v>
      </c>
      <c r="C8" s="2" t="s">
        <v>29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33</v>
      </c>
      <c r="I8" s="2" t="s">
        <v>34</v>
      </c>
      <c r="J8" s="6">
        <v>8871</v>
      </c>
    </row>
    <row r="9" spans="1:10" ht="20.100000000000001" hidden="1" customHeight="1">
      <c r="A9" s="1" t="s">
        <v>27</v>
      </c>
      <c r="B9" s="2" t="s">
        <v>35</v>
      </c>
      <c r="C9" s="2" t="s">
        <v>36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37</v>
      </c>
      <c r="I9" s="2" t="s">
        <v>38</v>
      </c>
      <c r="J9" s="6">
        <v>8811</v>
      </c>
    </row>
    <row r="10" spans="1:10" ht="20.100000000000001" hidden="1" customHeight="1">
      <c r="A10" s="1" t="s">
        <v>39</v>
      </c>
      <c r="B10" s="2" t="s">
        <v>32</v>
      </c>
      <c r="C10" s="2" t="s">
        <v>29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30</v>
      </c>
      <c r="I10" s="2" t="s">
        <v>40</v>
      </c>
      <c r="J10" s="6">
        <v>8801</v>
      </c>
    </row>
    <row r="11" spans="1:10" ht="20.100000000000001" hidden="1" customHeight="1">
      <c r="A11" s="1" t="s">
        <v>41</v>
      </c>
      <c r="B11" s="2" t="s">
        <v>42</v>
      </c>
      <c r="C11" s="2" t="s">
        <v>29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43</v>
      </c>
      <c r="I11" s="2" t="s">
        <v>44</v>
      </c>
      <c r="J11" s="6">
        <v>8841</v>
      </c>
    </row>
    <row r="12" spans="1:10" ht="20.100000000000001" hidden="1" customHeight="1">
      <c r="A12" s="1" t="s">
        <v>45</v>
      </c>
      <c r="B12" s="2" t="s">
        <v>46</v>
      </c>
      <c r="C12" s="2" t="s">
        <v>29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43</v>
      </c>
      <c r="I12" s="2" t="s">
        <v>47</v>
      </c>
      <c r="J12" s="6">
        <v>8801</v>
      </c>
    </row>
    <row r="13" spans="1:10" ht="20.100000000000001" hidden="1" customHeight="1">
      <c r="A13" s="1" t="s">
        <v>48</v>
      </c>
      <c r="B13" s="2" t="s">
        <v>49</v>
      </c>
      <c r="C13" s="2" t="s">
        <v>29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50</v>
      </c>
      <c r="I13" s="2" t="s">
        <v>51</v>
      </c>
      <c r="J13" s="6">
        <v>8841</v>
      </c>
    </row>
    <row r="14" spans="1:10" ht="20.100000000000001" hidden="1" customHeight="1">
      <c r="A14" s="1" t="s">
        <v>52</v>
      </c>
      <c r="B14" s="2" t="s">
        <v>35</v>
      </c>
      <c r="C14" s="2" t="s">
        <v>36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37</v>
      </c>
      <c r="I14" s="2" t="s">
        <v>38</v>
      </c>
      <c r="J14" s="6">
        <v>8811</v>
      </c>
    </row>
    <row r="15" spans="1:10" ht="20.100000000000001" hidden="1" customHeight="1">
      <c r="A15" s="1" t="s">
        <v>52</v>
      </c>
      <c r="B15" s="2" t="s">
        <v>53</v>
      </c>
      <c r="C15" s="2" t="s">
        <v>29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30</v>
      </c>
      <c r="I15" s="2" t="s">
        <v>54</v>
      </c>
      <c r="J15" s="6">
        <v>8801</v>
      </c>
    </row>
    <row r="16" spans="1:10" ht="20.100000000000001" hidden="1" customHeight="1">
      <c r="A16" s="1" t="s">
        <v>52</v>
      </c>
      <c r="B16" s="2" t="s">
        <v>55</v>
      </c>
      <c r="C16" s="2" t="s">
        <v>29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30</v>
      </c>
      <c r="I16" s="2" t="s">
        <v>56</v>
      </c>
      <c r="J16" s="6">
        <v>8801</v>
      </c>
    </row>
    <row r="17" spans="1:10" ht="20.100000000000001" hidden="1" customHeight="1">
      <c r="A17" s="1" t="s">
        <v>57</v>
      </c>
      <c r="B17" s="2" t="s">
        <v>53</v>
      </c>
      <c r="C17" s="2" t="s">
        <v>29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30</v>
      </c>
      <c r="I17" s="2" t="s">
        <v>54</v>
      </c>
      <c r="J17" s="6">
        <v>8841</v>
      </c>
    </row>
    <row r="18" spans="1:10" ht="20.100000000000001" hidden="1" customHeight="1">
      <c r="A18" s="1" t="s">
        <v>58</v>
      </c>
      <c r="B18" s="2" t="s">
        <v>61</v>
      </c>
      <c r="C18" s="2" t="s">
        <v>59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62</v>
      </c>
      <c r="I18" s="2" t="s">
        <v>63</v>
      </c>
      <c r="J18" s="6">
        <v>8841</v>
      </c>
    </row>
    <row r="19" spans="1:10" ht="20.100000000000001" hidden="1" customHeight="1">
      <c r="A19" s="1" t="s">
        <v>58</v>
      </c>
      <c r="B19" s="2" t="s">
        <v>64</v>
      </c>
      <c r="C19" s="2" t="s">
        <v>65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60</v>
      </c>
      <c r="I19" s="2" t="s">
        <v>66</v>
      </c>
      <c r="J19" s="6">
        <v>8811</v>
      </c>
    </row>
    <row r="20" spans="1:10" ht="20.100000000000001" hidden="1" customHeight="1">
      <c r="A20" s="1" t="s">
        <v>58</v>
      </c>
      <c r="B20" s="2" t="s">
        <v>67</v>
      </c>
      <c r="C20" s="2" t="s">
        <v>59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60</v>
      </c>
      <c r="I20" s="2" t="s">
        <v>68</v>
      </c>
      <c r="J20" s="6">
        <v>8801</v>
      </c>
    </row>
    <row r="21" spans="1:10" ht="20.100000000000001" hidden="1" customHeight="1">
      <c r="A21" s="1" t="s">
        <v>58</v>
      </c>
      <c r="B21" s="2" t="s">
        <v>67</v>
      </c>
      <c r="C21" s="2" t="s">
        <v>59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60</v>
      </c>
      <c r="I21" s="2" t="s">
        <v>68</v>
      </c>
      <c r="J21" s="6">
        <v>8801</v>
      </c>
    </row>
    <row r="22" spans="1:10" ht="20.100000000000001" hidden="1" customHeight="1">
      <c r="A22" s="1" t="s">
        <v>69</v>
      </c>
      <c r="B22" s="2" t="s">
        <v>70</v>
      </c>
      <c r="C22" s="2" t="s">
        <v>59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71</v>
      </c>
      <c r="I22" s="2" t="s">
        <v>72</v>
      </c>
      <c r="J22" s="6">
        <v>8871</v>
      </c>
    </row>
    <row r="23" spans="1:10" ht="20.100000000000001" hidden="1" customHeight="1">
      <c r="A23" s="1" t="s">
        <v>73</v>
      </c>
      <c r="B23" s="2" t="s">
        <v>67</v>
      </c>
      <c r="C23" s="2" t="s">
        <v>59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60</v>
      </c>
      <c r="I23" s="2" t="s">
        <v>68</v>
      </c>
      <c r="J23" s="6">
        <v>8801</v>
      </c>
    </row>
    <row r="24" spans="1:10" ht="20.100000000000001" hidden="1" customHeight="1">
      <c r="A24" s="1" t="s">
        <v>73</v>
      </c>
      <c r="B24" s="2" t="s">
        <v>64</v>
      </c>
      <c r="C24" s="2" t="s">
        <v>65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60</v>
      </c>
      <c r="I24" s="2" t="s">
        <v>66</v>
      </c>
      <c r="J24" s="6">
        <v>8811</v>
      </c>
    </row>
    <row r="25" spans="1:10" ht="20.100000000000001" hidden="1" customHeight="1">
      <c r="A25" s="1" t="s">
        <v>74</v>
      </c>
      <c r="B25" s="2" t="s">
        <v>75</v>
      </c>
      <c r="C25" s="2" t="s">
        <v>59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76</v>
      </c>
      <c r="I25" s="2" t="s">
        <v>77</v>
      </c>
      <c r="J25" s="6">
        <v>8801</v>
      </c>
    </row>
    <row r="26" spans="1:10" ht="20.100000000000001" hidden="1" customHeight="1">
      <c r="A26" s="17" t="s">
        <v>74</v>
      </c>
      <c r="B26" s="9" t="s">
        <v>78</v>
      </c>
      <c r="C26" s="13" t="s">
        <v>65</v>
      </c>
      <c r="D26" s="14">
        <v>1548</v>
      </c>
      <c r="E26" s="15">
        <v>30</v>
      </c>
      <c r="F26" s="16">
        <f t="shared" si="0"/>
        <v>46440</v>
      </c>
      <c r="G26" s="5">
        <f t="shared" si="1"/>
        <v>44580</v>
      </c>
      <c r="H26" s="7" t="s">
        <v>79</v>
      </c>
      <c r="I26" s="2" t="s">
        <v>80</v>
      </c>
      <c r="J26" s="6">
        <v>8801</v>
      </c>
    </row>
    <row r="27" spans="1:10" ht="20.100000000000001" hidden="1" customHeight="1">
      <c r="A27" s="1" t="s">
        <v>81</v>
      </c>
      <c r="B27" s="2" t="s">
        <v>82</v>
      </c>
      <c r="C27" s="2" t="s">
        <v>83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84</v>
      </c>
      <c r="I27" s="2" t="s">
        <v>85</v>
      </c>
      <c r="J27" s="6">
        <v>8801</v>
      </c>
    </row>
    <row r="28" spans="1:10" ht="20.100000000000001" hidden="1" customHeight="1">
      <c r="A28" s="1" t="s">
        <v>86</v>
      </c>
      <c r="B28" s="2" t="s">
        <v>87</v>
      </c>
      <c r="C28" s="2" t="s">
        <v>83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88</v>
      </c>
      <c r="I28" s="2" t="s">
        <v>0</v>
      </c>
      <c r="J28" s="6">
        <v>8801</v>
      </c>
    </row>
    <row r="29" spans="1:10" ht="20.100000000000001" hidden="1" customHeight="1">
      <c r="A29" s="1" t="s">
        <v>86</v>
      </c>
      <c r="B29" s="2" t="s">
        <v>89</v>
      </c>
      <c r="C29" s="2" t="s">
        <v>90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84</v>
      </c>
      <c r="I29" s="2" t="s">
        <v>91</v>
      </c>
      <c r="J29" s="6">
        <v>8801</v>
      </c>
    </row>
    <row r="30" spans="1:10" ht="20.100000000000001" hidden="1" customHeight="1">
      <c r="A30" s="1" t="s">
        <v>86</v>
      </c>
      <c r="B30" s="2" t="s">
        <v>92</v>
      </c>
      <c r="C30" s="2" t="s">
        <v>83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93</v>
      </c>
      <c r="I30" s="2" t="s">
        <v>94</v>
      </c>
      <c r="J30" s="6">
        <v>8801</v>
      </c>
    </row>
    <row r="31" spans="1:10" ht="20.100000000000001" hidden="1" customHeight="1">
      <c r="A31" s="1" t="s">
        <v>98</v>
      </c>
      <c r="B31" s="2" t="s">
        <v>99</v>
      </c>
      <c r="C31" s="2" t="s">
        <v>100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101</v>
      </c>
      <c r="I31" s="2" t="s">
        <v>102</v>
      </c>
      <c r="J31" s="6">
        <v>8811</v>
      </c>
    </row>
    <row r="32" spans="1:10" ht="20.100000000000001" hidden="1" customHeight="1">
      <c r="A32" s="1" t="s">
        <v>103</v>
      </c>
      <c r="B32" s="2" t="s">
        <v>104</v>
      </c>
      <c r="C32" s="2" t="s">
        <v>100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105</v>
      </c>
      <c r="I32" s="2" t="s">
        <v>106</v>
      </c>
      <c r="J32" s="6">
        <v>8801</v>
      </c>
    </row>
    <row r="33" spans="1:10" ht="20.100000000000001" hidden="1" customHeight="1">
      <c r="A33" s="1" t="s">
        <v>103</v>
      </c>
      <c r="B33" s="2" t="s">
        <v>99</v>
      </c>
      <c r="C33" s="2" t="s">
        <v>100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101</v>
      </c>
      <c r="I33" s="2" t="s">
        <v>102</v>
      </c>
      <c r="J33" s="6">
        <v>8811</v>
      </c>
    </row>
    <row r="34" spans="1:10" ht="20.100000000000001" hidden="1" customHeight="1">
      <c r="A34" s="1" t="s">
        <v>107</v>
      </c>
      <c r="B34" s="2" t="s">
        <v>108</v>
      </c>
      <c r="C34" s="2" t="s">
        <v>100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101</v>
      </c>
      <c r="I34" s="2" t="s">
        <v>109</v>
      </c>
      <c r="J34" s="6">
        <v>8801</v>
      </c>
    </row>
    <row r="35" spans="1:10" ht="20.100000000000001" hidden="1" customHeight="1">
      <c r="A35" s="1" t="s">
        <v>107</v>
      </c>
      <c r="B35" s="2" t="s">
        <v>112</v>
      </c>
      <c r="C35" s="2" t="s">
        <v>95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113</v>
      </c>
      <c r="I35" s="2" t="s">
        <v>114</v>
      </c>
      <c r="J35" s="6">
        <v>8801</v>
      </c>
    </row>
    <row r="36" spans="1:10" ht="20.100000000000001" hidden="1" customHeight="1">
      <c r="A36" s="1" t="s">
        <v>107</v>
      </c>
      <c r="B36" s="2" t="s">
        <v>115</v>
      </c>
      <c r="C36" s="2" t="s">
        <v>95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96</v>
      </c>
      <c r="I36" s="2" t="s">
        <v>97</v>
      </c>
      <c r="J36" s="6">
        <v>8801</v>
      </c>
    </row>
    <row r="37" spans="1:10" ht="20.100000000000001" hidden="1" customHeight="1">
      <c r="A37" s="1" t="s">
        <v>116</v>
      </c>
      <c r="B37" s="2" t="s">
        <v>110</v>
      </c>
      <c r="C37" s="12" t="s">
        <v>95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96</v>
      </c>
      <c r="I37" s="2" t="s">
        <v>111</v>
      </c>
      <c r="J37" s="6">
        <v>8801</v>
      </c>
    </row>
    <row r="38" spans="1:10" ht="20.100000000000001" hidden="1" customHeight="1">
      <c r="A38" s="1" t="s">
        <v>116</v>
      </c>
      <c r="B38" s="2" t="s">
        <v>117</v>
      </c>
      <c r="C38" s="2" t="s">
        <v>95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113</v>
      </c>
      <c r="I38" s="2" t="s">
        <v>114</v>
      </c>
      <c r="J38" s="6">
        <v>8801</v>
      </c>
    </row>
    <row r="39" spans="1:10" ht="20.100000000000001" hidden="1" customHeight="1">
      <c r="A39" s="1" t="s">
        <v>116</v>
      </c>
      <c r="B39" s="2" t="s">
        <v>118</v>
      </c>
      <c r="C39" s="2" t="s">
        <v>95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113</v>
      </c>
      <c r="I39" s="2" t="s">
        <v>119</v>
      </c>
      <c r="J39" s="6">
        <v>8801</v>
      </c>
    </row>
    <row r="40" spans="1:10" ht="20.100000000000001" hidden="1" customHeight="1">
      <c r="A40" s="1" t="s">
        <v>116</v>
      </c>
      <c r="B40" s="2" t="s">
        <v>120</v>
      </c>
      <c r="C40" s="2" t="s">
        <v>95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121</v>
      </c>
      <c r="I40" s="2" t="s">
        <v>122</v>
      </c>
      <c r="J40" s="6">
        <v>8801</v>
      </c>
    </row>
    <row r="41" spans="1:10" ht="20.100000000000001" hidden="1" customHeight="1">
      <c r="A41" s="1" t="s">
        <v>116</v>
      </c>
      <c r="B41" s="2" t="s">
        <v>123</v>
      </c>
      <c r="C41" s="2" t="s">
        <v>95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96</v>
      </c>
      <c r="I41" s="2" t="s">
        <v>124</v>
      </c>
      <c r="J41" s="6">
        <v>8801</v>
      </c>
    </row>
    <row r="42" spans="1:10" ht="20.100000000000001" hidden="1" customHeight="1">
      <c r="A42" s="1" t="s">
        <v>125</v>
      </c>
      <c r="B42" s="2" t="s">
        <v>126</v>
      </c>
      <c r="C42" s="12" t="s">
        <v>95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113</v>
      </c>
      <c r="I42" s="2" t="s">
        <v>127</v>
      </c>
      <c r="J42" s="6">
        <v>8801</v>
      </c>
    </row>
    <row r="43" spans="1:10" ht="24.95" hidden="1" customHeight="1">
      <c r="A43" s="18" t="s">
        <v>128</v>
      </c>
      <c r="B43" s="2" t="s">
        <v>129</v>
      </c>
      <c r="C43" s="2" t="s">
        <v>130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131</v>
      </c>
      <c r="I43" s="2" t="s">
        <v>132</v>
      </c>
      <c r="J43" s="6">
        <v>8871</v>
      </c>
    </row>
    <row r="44" spans="1:10" ht="24.95" hidden="1" customHeight="1">
      <c r="A44" s="18" t="s">
        <v>128</v>
      </c>
      <c r="B44" s="2" t="s">
        <v>133</v>
      </c>
      <c r="C44" s="2" t="s">
        <v>130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134</v>
      </c>
      <c r="I44" s="2" t="s">
        <v>135</v>
      </c>
      <c r="J44" s="6">
        <v>8801</v>
      </c>
    </row>
    <row r="45" spans="1:10" ht="24.95" hidden="1" customHeight="1">
      <c r="A45" s="18" t="s">
        <v>128</v>
      </c>
      <c r="B45" s="2" t="s">
        <v>136</v>
      </c>
      <c r="C45" s="2" t="s">
        <v>130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137</v>
      </c>
      <c r="I45" s="2" t="s">
        <v>138</v>
      </c>
      <c r="J45" s="6">
        <v>8801</v>
      </c>
    </row>
    <row r="46" spans="1:10" ht="24.95" hidden="1" customHeight="1">
      <c r="A46" s="18" t="s">
        <v>128</v>
      </c>
      <c r="B46" s="2" t="s">
        <v>139</v>
      </c>
      <c r="C46" s="2" t="s">
        <v>130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140</v>
      </c>
      <c r="I46" s="2" t="s">
        <v>141</v>
      </c>
      <c r="J46" s="6">
        <v>8801</v>
      </c>
    </row>
    <row r="47" spans="1:10" ht="24.95" hidden="1" customHeight="1">
      <c r="A47" s="18" t="s">
        <v>142</v>
      </c>
      <c r="B47" s="2" t="s">
        <v>143</v>
      </c>
      <c r="C47" s="2" t="s">
        <v>130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140</v>
      </c>
      <c r="I47" s="2" t="s">
        <v>144</v>
      </c>
      <c r="J47" s="6">
        <v>8801</v>
      </c>
    </row>
    <row r="48" spans="1:10" ht="24.95" hidden="1" customHeight="1">
      <c r="A48" s="18" t="s">
        <v>142</v>
      </c>
      <c r="B48" s="2" t="s">
        <v>136</v>
      </c>
      <c r="C48" s="2" t="s">
        <v>130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140</v>
      </c>
      <c r="I48" s="2" t="s">
        <v>145</v>
      </c>
      <c r="J48" s="6">
        <v>8801</v>
      </c>
    </row>
    <row r="49" spans="1:10" ht="24.95" hidden="1" customHeight="1">
      <c r="A49" s="18" t="s">
        <v>142</v>
      </c>
      <c r="B49" s="2" t="s">
        <v>146</v>
      </c>
      <c r="C49" s="2" t="s">
        <v>147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148</v>
      </c>
      <c r="I49" s="2" t="s">
        <v>149</v>
      </c>
      <c r="J49" s="6">
        <v>8811</v>
      </c>
    </row>
    <row r="50" spans="1:10" ht="24.95" hidden="1" customHeight="1">
      <c r="A50" s="18" t="s">
        <v>142</v>
      </c>
      <c r="B50" s="2" t="s">
        <v>129</v>
      </c>
      <c r="C50" s="2" t="s">
        <v>130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150</v>
      </c>
      <c r="I50" s="2" t="s">
        <v>151</v>
      </c>
      <c r="J50" s="6">
        <v>8801</v>
      </c>
    </row>
    <row r="51" spans="1:10" ht="24.95" hidden="1" customHeight="1">
      <c r="A51" s="18" t="s">
        <v>142</v>
      </c>
      <c r="B51" s="2" t="s">
        <v>152</v>
      </c>
      <c r="C51" s="2" t="s">
        <v>130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140</v>
      </c>
      <c r="I51" s="2" t="s">
        <v>145</v>
      </c>
      <c r="J51" s="6">
        <v>8801</v>
      </c>
    </row>
    <row r="52" spans="1:10" ht="24.95" hidden="1" customHeight="1">
      <c r="A52" s="18" t="s">
        <v>142</v>
      </c>
      <c r="B52" s="2" t="s">
        <v>153</v>
      </c>
      <c r="C52" s="2" t="s">
        <v>147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154</v>
      </c>
      <c r="I52" s="2" t="s">
        <v>155</v>
      </c>
      <c r="J52" s="6">
        <v>8801</v>
      </c>
    </row>
    <row r="53" spans="1:10" ht="24.95" customHeight="1">
      <c r="A53" s="18" t="s">
        <v>207</v>
      </c>
      <c r="B53" s="2" t="s">
        <v>174</v>
      </c>
      <c r="C53" s="2" t="s">
        <v>173</v>
      </c>
      <c r="D53" s="3">
        <v>1378</v>
      </c>
      <c r="E53" s="4">
        <v>41</v>
      </c>
      <c r="F53" s="5">
        <v>56498</v>
      </c>
      <c r="G53" s="5">
        <v>53250</v>
      </c>
      <c r="H53" s="7" t="s">
        <v>176</v>
      </c>
      <c r="I53" s="2" t="s">
        <v>175</v>
      </c>
      <c r="J53" s="6">
        <v>8811</v>
      </c>
    </row>
    <row r="54" spans="1:10" ht="24.95" customHeight="1">
      <c r="A54" s="18" t="s">
        <v>207</v>
      </c>
      <c r="B54" s="2" t="s">
        <v>168</v>
      </c>
      <c r="C54" s="2" t="s">
        <v>10</v>
      </c>
      <c r="D54" s="3">
        <v>1178</v>
      </c>
      <c r="E54" s="4">
        <v>45</v>
      </c>
      <c r="F54" s="5">
        <v>53010</v>
      </c>
      <c r="G54" s="5">
        <v>49960</v>
      </c>
      <c r="H54" s="7" t="s">
        <v>169</v>
      </c>
      <c r="I54" s="2" t="s">
        <v>170</v>
      </c>
      <c r="J54" s="6">
        <v>8881</v>
      </c>
    </row>
    <row r="55" spans="1:10" ht="24.95" customHeight="1">
      <c r="A55" s="18" t="s">
        <v>208</v>
      </c>
      <c r="B55" s="2" t="s">
        <v>193</v>
      </c>
      <c r="C55" s="2" t="s">
        <v>156</v>
      </c>
      <c r="D55" s="3">
        <v>1178</v>
      </c>
      <c r="E55" s="4">
        <v>45</v>
      </c>
      <c r="F55" s="5">
        <f t="shared" ref="F55:F60" si="2">E55*D55</f>
        <v>53010</v>
      </c>
      <c r="G55" s="5">
        <f t="shared" ref="G55:G60" si="3">ROUNDDOWN(F55*0.9426,-1)</f>
        <v>49960</v>
      </c>
      <c r="H55" s="7" t="s">
        <v>194</v>
      </c>
      <c r="I55" s="2" t="s">
        <v>209</v>
      </c>
      <c r="J55" s="6">
        <v>8801</v>
      </c>
    </row>
    <row r="56" spans="1:10" ht="24.95" customHeight="1">
      <c r="A56" s="18" t="s">
        <v>210</v>
      </c>
      <c r="B56" s="2" t="s">
        <v>201</v>
      </c>
      <c r="C56" s="2" t="s">
        <v>156</v>
      </c>
      <c r="D56" s="3">
        <v>1178</v>
      </c>
      <c r="E56" s="4">
        <v>50</v>
      </c>
      <c r="F56" s="5">
        <f t="shared" si="2"/>
        <v>58900</v>
      </c>
      <c r="G56" s="5">
        <f t="shared" si="3"/>
        <v>55510</v>
      </c>
      <c r="H56" s="7" t="s">
        <v>202</v>
      </c>
      <c r="I56" s="2" t="s">
        <v>203</v>
      </c>
      <c r="J56" s="6">
        <v>8881</v>
      </c>
    </row>
    <row r="57" spans="1:10" ht="24.95" customHeight="1">
      <c r="A57" s="18" t="s">
        <v>211</v>
      </c>
      <c r="B57" s="2" t="s">
        <v>165</v>
      </c>
      <c r="C57" s="2" t="s">
        <v>156</v>
      </c>
      <c r="D57" s="3">
        <v>1158</v>
      </c>
      <c r="E57" s="4">
        <v>50</v>
      </c>
      <c r="F57" s="5">
        <f t="shared" si="2"/>
        <v>57900</v>
      </c>
      <c r="G57" s="5">
        <f t="shared" si="3"/>
        <v>54570</v>
      </c>
      <c r="H57" s="7" t="s">
        <v>166</v>
      </c>
      <c r="I57" s="2" t="s">
        <v>197</v>
      </c>
      <c r="J57" s="6">
        <v>8881</v>
      </c>
    </row>
    <row r="58" spans="1:10" ht="24.95" customHeight="1">
      <c r="A58" s="26" t="s">
        <v>211</v>
      </c>
      <c r="B58" s="9" t="s">
        <v>159</v>
      </c>
      <c r="C58" s="9" t="s">
        <v>156</v>
      </c>
      <c r="D58" s="14">
        <v>1158</v>
      </c>
      <c r="E58" s="15">
        <v>90</v>
      </c>
      <c r="F58" s="5">
        <f t="shared" si="2"/>
        <v>104220</v>
      </c>
      <c r="G58" s="5">
        <f t="shared" si="3"/>
        <v>98230</v>
      </c>
      <c r="H58" s="8" t="s">
        <v>160</v>
      </c>
      <c r="I58" s="9" t="s">
        <v>161</v>
      </c>
      <c r="J58" s="10">
        <v>8871</v>
      </c>
    </row>
    <row r="59" spans="1:10" ht="24.95" customHeight="1">
      <c r="A59" s="18" t="s">
        <v>212</v>
      </c>
      <c r="B59" s="2" t="s">
        <v>198</v>
      </c>
      <c r="C59" s="2" t="s">
        <v>156</v>
      </c>
      <c r="D59" s="3">
        <v>1158</v>
      </c>
      <c r="E59" s="4">
        <v>250</v>
      </c>
      <c r="F59" s="5">
        <f t="shared" si="2"/>
        <v>289500</v>
      </c>
      <c r="G59" s="5">
        <f t="shared" si="3"/>
        <v>272880</v>
      </c>
      <c r="H59" s="7" t="s">
        <v>191</v>
      </c>
      <c r="I59" s="2" t="s">
        <v>199</v>
      </c>
      <c r="J59" s="6">
        <v>8851</v>
      </c>
    </row>
    <row r="60" spans="1:10" ht="24.95" customHeight="1">
      <c r="A60" s="26" t="s">
        <v>212</v>
      </c>
      <c r="B60" s="9" t="s">
        <v>213</v>
      </c>
      <c r="C60" s="9" t="s">
        <v>156</v>
      </c>
      <c r="D60" s="14">
        <v>1158</v>
      </c>
      <c r="E60" s="15">
        <v>265</v>
      </c>
      <c r="F60" s="5">
        <f t="shared" si="2"/>
        <v>306870</v>
      </c>
      <c r="G60" s="5">
        <f t="shared" si="3"/>
        <v>289250</v>
      </c>
      <c r="H60" s="8" t="s">
        <v>191</v>
      </c>
      <c r="I60" s="9" t="s">
        <v>163</v>
      </c>
      <c r="J60" s="10">
        <v>8851</v>
      </c>
    </row>
    <row r="61" spans="1:10" ht="24.95" customHeight="1">
      <c r="A61" s="18" t="s">
        <v>214</v>
      </c>
      <c r="B61" s="2" t="s">
        <v>171</v>
      </c>
      <c r="C61" s="2" t="s">
        <v>10</v>
      </c>
      <c r="D61" s="3">
        <v>1230</v>
      </c>
      <c r="E61" s="4">
        <v>185</v>
      </c>
      <c r="F61" s="5">
        <v>227550</v>
      </c>
      <c r="G61" s="5">
        <v>214480</v>
      </c>
      <c r="H61" s="7" t="s">
        <v>12</v>
      </c>
      <c r="I61" s="2" t="s">
        <v>172</v>
      </c>
      <c r="J61" s="6">
        <v>8811</v>
      </c>
    </row>
    <row r="62" spans="1:10" ht="24.95" customHeight="1">
      <c r="A62" s="18" t="s">
        <v>216</v>
      </c>
      <c r="B62" s="2" t="s">
        <v>217</v>
      </c>
      <c r="C62" s="2" t="s">
        <v>156</v>
      </c>
      <c r="D62" s="3">
        <v>1158</v>
      </c>
      <c r="E62" s="4">
        <v>60</v>
      </c>
      <c r="F62" s="5">
        <f t="shared" ref="F62:F63" si="4">E62*D62</f>
        <v>69480</v>
      </c>
      <c r="G62" s="5">
        <f t="shared" ref="G62:G63" si="5">ROUNDDOWN(F62*0.9426,-1)</f>
        <v>65490</v>
      </c>
      <c r="H62" s="7" t="s">
        <v>218</v>
      </c>
      <c r="I62" s="2" t="s">
        <v>219</v>
      </c>
      <c r="J62" s="6">
        <v>8801</v>
      </c>
    </row>
    <row r="63" spans="1:10" ht="24.95" customHeight="1">
      <c r="A63" s="18" t="s">
        <v>216</v>
      </c>
      <c r="B63" s="2" t="s">
        <v>184</v>
      </c>
      <c r="C63" s="2" t="s">
        <v>156</v>
      </c>
      <c r="D63" s="3">
        <v>1158</v>
      </c>
      <c r="E63" s="4">
        <v>52</v>
      </c>
      <c r="F63" s="5">
        <f t="shared" si="4"/>
        <v>60216</v>
      </c>
      <c r="G63" s="5">
        <f t="shared" si="5"/>
        <v>56750</v>
      </c>
      <c r="H63" s="7" t="s">
        <v>166</v>
      </c>
      <c r="I63" s="2" t="s">
        <v>185</v>
      </c>
      <c r="J63" s="6">
        <v>8851</v>
      </c>
    </row>
    <row r="64" spans="1:10" ht="24.95" customHeight="1">
      <c r="A64" s="18" t="s">
        <v>215</v>
      </c>
      <c r="B64" s="2" t="s">
        <v>174</v>
      </c>
      <c r="C64" s="2" t="s">
        <v>173</v>
      </c>
      <c r="D64" s="3">
        <v>1399</v>
      </c>
      <c r="E64" s="4">
        <v>47</v>
      </c>
      <c r="F64" s="5">
        <v>65753</v>
      </c>
      <c r="G64" s="5">
        <v>61970</v>
      </c>
      <c r="H64" s="7" t="s">
        <v>176</v>
      </c>
      <c r="I64" s="2" t="s">
        <v>175</v>
      </c>
      <c r="J64" s="6">
        <v>8811</v>
      </c>
    </row>
    <row r="65" spans="1:10" ht="24.95" customHeight="1">
      <c r="A65" s="18" t="s">
        <v>215</v>
      </c>
      <c r="B65" s="2" t="s">
        <v>177</v>
      </c>
      <c r="C65" s="2" t="s">
        <v>10</v>
      </c>
      <c r="D65" s="3">
        <v>1158</v>
      </c>
      <c r="E65" s="4">
        <v>50</v>
      </c>
      <c r="F65" s="5">
        <v>57900</v>
      </c>
      <c r="G65" s="5">
        <v>54570</v>
      </c>
      <c r="H65" s="7" t="s">
        <v>11</v>
      </c>
      <c r="I65" s="2" t="s">
        <v>178</v>
      </c>
      <c r="J65" s="6">
        <v>8881</v>
      </c>
    </row>
    <row r="66" spans="1:10" ht="24.95" customHeight="1">
      <c r="A66" s="18" t="s">
        <v>220</v>
      </c>
      <c r="B66" s="2" t="s">
        <v>179</v>
      </c>
      <c r="C66" s="2" t="s">
        <v>10</v>
      </c>
      <c r="D66" s="3">
        <v>1158</v>
      </c>
      <c r="E66" s="4">
        <v>35</v>
      </c>
      <c r="F66" s="5">
        <v>40530</v>
      </c>
      <c r="G66" s="5">
        <v>38200</v>
      </c>
      <c r="H66" s="7" t="s">
        <v>12</v>
      </c>
      <c r="I66" s="2" t="s">
        <v>183</v>
      </c>
      <c r="J66" s="6">
        <v>8841</v>
      </c>
    </row>
    <row r="67" spans="1:10" ht="24.95" customHeight="1">
      <c r="A67" s="18" t="s">
        <v>221</v>
      </c>
      <c r="B67" s="2" t="s">
        <v>195</v>
      </c>
      <c r="C67" s="2" t="s">
        <v>156</v>
      </c>
      <c r="D67" s="3">
        <v>1128</v>
      </c>
      <c r="E67" s="4">
        <v>40</v>
      </c>
      <c r="F67" s="5">
        <f t="shared" ref="F67:F68" si="6">E67*D67</f>
        <v>45120</v>
      </c>
      <c r="G67" s="5">
        <f t="shared" ref="G67:G68" si="7">ROUNDDOWN(F67*0.9426,-1)</f>
        <v>42530</v>
      </c>
      <c r="H67" s="7" t="s">
        <v>157</v>
      </c>
      <c r="I67" s="2" t="s">
        <v>196</v>
      </c>
      <c r="J67" s="6">
        <v>8851</v>
      </c>
    </row>
    <row r="68" spans="1:10" ht="24.95" customHeight="1">
      <c r="A68" s="18" t="s">
        <v>221</v>
      </c>
      <c r="B68" s="2" t="s">
        <v>187</v>
      </c>
      <c r="C68" s="2" t="s">
        <v>164</v>
      </c>
      <c r="D68" s="3">
        <v>1498</v>
      </c>
      <c r="E68" s="4">
        <v>37</v>
      </c>
      <c r="F68" s="5">
        <f t="shared" si="6"/>
        <v>55426</v>
      </c>
      <c r="G68" s="5">
        <f t="shared" si="7"/>
        <v>52240</v>
      </c>
      <c r="H68" s="7" t="s">
        <v>188</v>
      </c>
      <c r="I68" s="2" t="s">
        <v>189</v>
      </c>
      <c r="J68" s="6">
        <v>8811</v>
      </c>
    </row>
    <row r="69" spans="1:10" ht="24.95" customHeight="1">
      <c r="A69" s="18" t="s">
        <v>222</v>
      </c>
      <c r="B69" s="2" t="s">
        <v>171</v>
      </c>
      <c r="C69" s="2" t="s">
        <v>10</v>
      </c>
      <c r="D69" s="3">
        <v>1128</v>
      </c>
      <c r="E69" s="4">
        <v>198</v>
      </c>
      <c r="F69" s="5">
        <v>223344</v>
      </c>
      <c r="G69" s="5">
        <v>210520</v>
      </c>
      <c r="H69" s="7" t="s">
        <v>12</v>
      </c>
      <c r="I69" s="2" t="s">
        <v>172</v>
      </c>
      <c r="J69" s="6">
        <v>8881</v>
      </c>
    </row>
    <row r="70" spans="1:10" ht="24.95" customHeight="1">
      <c r="A70" s="18" t="s">
        <v>222</v>
      </c>
      <c r="B70" s="2" t="s">
        <v>204</v>
      </c>
      <c r="C70" s="2" t="s">
        <v>173</v>
      </c>
      <c r="D70" s="3">
        <v>1358</v>
      </c>
      <c r="E70" s="4">
        <v>20</v>
      </c>
      <c r="F70" s="5">
        <v>27160</v>
      </c>
      <c r="G70" s="5">
        <v>25600</v>
      </c>
      <c r="H70" s="7" t="s">
        <v>12</v>
      </c>
      <c r="I70" s="2" t="s">
        <v>183</v>
      </c>
      <c r="J70" s="6">
        <v>8851</v>
      </c>
    </row>
    <row r="71" spans="1:10" ht="24.95" customHeight="1">
      <c r="A71" s="18" t="s">
        <v>222</v>
      </c>
      <c r="B71" s="2" t="s">
        <v>182</v>
      </c>
      <c r="C71" s="2" t="s">
        <v>173</v>
      </c>
      <c r="D71" s="3">
        <v>1358</v>
      </c>
      <c r="E71" s="4">
        <v>20</v>
      </c>
      <c r="F71" s="5">
        <v>27160</v>
      </c>
      <c r="G71" s="5">
        <v>25600</v>
      </c>
      <c r="H71" s="7" t="s">
        <v>12</v>
      </c>
      <c r="I71" s="2" t="s">
        <v>183</v>
      </c>
      <c r="J71" s="6">
        <v>8841</v>
      </c>
    </row>
    <row r="72" spans="1:10" ht="24.95" customHeight="1">
      <c r="A72" s="18" t="s">
        <v>222</v>
      </c>
      <c r="B72" s="2" t="s">
        <v>180</v>
      </c>
      <c r="C72" s="2" t="s">
        <v>173</v>
      </c>
      <c r="D72" s="3">
        <v>1358</v>
      </c>
      <c r="E72" s="4">
        <v>20</v>
      </c>
      <c r="F72" s="5">
        <v>27160</v>
      </c>
      <c r="G72" s="5">
        <v>25600</v>
      </c>
      <c r="H72" s="7" t="s">
        <v>12</v>
      </c>
      <c r="I72" s="2" t="s">
        <v>183</v>
      </c>
      <c r="J72" s="6">
        <v>8841</v>
      </c>
    </row>
    <row r="73" spans="1:10" ht="24.95" customHeight="1">
      <c r="A73" s="18" t="s">
        <v>222</v>
      </c>
      <c r="B73" s="2" t="s">
        <v>181</v>
      </c>
      <c r="C73" s="2" t="s">
        <v>173</v>
      </c>
      <c r="D73" s="3">
        <v>1358</v>
      </c>
      <c r="E73" s="4">
        <v>10</v>
      </c>
      <c r="F73" s="5">
        <v>13580</v>
      </c>
      <c r="G73" s="5">
        <v>12800</v>
      </c>
      <c r="H73" s="7" t="s">
        <v>12</v>
      </c>
      <c r="I73" s="2" t="s">
        <v>183</v>
      </c>
      <c r="J73" s="6">
        <v>8801</v>
      </c>
    </row>
    <row r="74" spans="1:10" ht="24.95" customHeight="1">
      <c r="A74" s="18" t="s">
        <v>223</v>
      </c>
      <c r="B74" s="2" t="s">
        <v>187</v>
      </c>
      <c r="C74" s="2" t="s">
        <v>164</v>
      </c>
      <c r="D74" s="3">
        <v>1358</v>
      </c>
      <c r="E74" s="4">
        <v>43</v>
      </c>
      <c r="F74" s="5">
        <f t="shared" ref="F74:F78" si="8">E74*D74</f>
        <v>58394</v>
      </c>
      <c r="G74" s="5">
        <f t="shared" ref="G74:G78" si="9">ROUNDDOWN(F74*0.9426,-1)</f>
        <v>55040</v>
      </c>
      <c r="H74" s="7" t="s">
        <v>188</v>
      </c>
      <c r="I74" s="2" t="s">
        <v>189</v>
      </c>
      <c r="J74" s="6">
        <v>8811</v>
      </c>
    </row>
    <row r="75" spans="1:10" ht="24.95" customHeight="1">
      <c r="A75" s="18" t="s">
        <v>223</v>
      </c>
      <c r="B75" s="9" t="s">
        <v>201</v>
      </c>
      <c r="C75" s="9" t="s">
        <v>156</v>
      </c>
      <c r="D75" s="14">
        <v>1128</v>
      </c>
      <c r="E75" s="15">
        <v>50</v>
      </c>
      <c r="F75" s="5">
        <f t="shared" si="8"/>
        <v>56400</v>
      </c>
      <c r="G75" s="5">
        <f t="shared" si="9"/>
        <v>53160</v>
      </c>
      <c r="H75" s="8" t="s">
        <v>202</v>
      </c>
      <c r="I75" s="9" t="s">
        <v>203</v>
      </c>
      <c r="J75" s="10">
        <v>8801</v>
      </c>
    </row>
    <row r="76" spans="1:10" ht="24.95" customHeight="1">
      <c r="A76" s="18" t="s">
        <v>223</v>
      </c>
      <c r="B76" s="9" t="s">
        <v>224</v>
      </c>
      <c r="C76" s="9" t="s">
        <v>164</v>
      </c>
      <c r="D76" s="14">
        <v>1358</v>
      </c>
      <c r="E76" s="15">
        <v>25</v>
      </c>
      <c r="F76" s="5">
        <f t="shared" si="8"/>
        <v>33950</v>
      </c>
      <c r="G76" s="5">
        <f t="shared" si="9"/>
        <v>32000</v>
      </c>
      <c r="H76" s="8" t="s">
        <v>191</v>
      </c>
      <c r="I76" s="9" t="s">
        <v>192</v>
      </c>
      <c r="J76" s="10">
        <v>8881</v>
      </c>
    </row>
    <row r="77" spans="1:10" ht="24.95" customHeight="1">
      <c r="A77" s="18" t="s">
        <v>225</v>
      </c>
      <c r="B77" s="2" t="s">
        <v>165</v>
      </c>
      <c r="C77" s="2" t="s">
        <v>156</v>
      </c>
      <c r="D77" s="3">
        <v>1098</v>
      </c>
      <c r="E77" s="4">
        <v>50</v>
      </c>
      <c r="F77" s="5">
        <f t="shared" si="8"/>
        <v>54900</v>
      </c>
      <c r="G77" s="5">
        <f t="shared" si="9"/>
        <v>51740</v>
      </c>
      <c r="H77" s="7" t="s">
        <v>166</v>
      </c>
      <c r="I77" s="2" t="s">
        <v>197</v>
      </c>
      <c r="J77" s="6">
        <v>8841</v>
      </c>
    </row>
    <row r="78" spans="1:10" ht="24.95" customHeight="1">
      <c r="A78" s="18" t="s">
        <v>225</v>
      </c>
      <c r="B78" s="9" t="s">
        <v>186</v>
      </c>
      <c r="C78" s="9" t="s">
        <v>156</v>
      </c>
      <c r="D78" s="14">
        <v>1098</v>
      </c>
      <c r="E78" s="15">
        <v>50</v>
      </c>
      <c r="F78" s="5">
        <f t="shared" si="8"/>
        <v>54900</v>
      </c>
      <c r="G78" s="5">
        <f t="shared" si="9"/>
        <v>51740</v>
      </c>
      <c r="H78" s="8" t="s">
        <v>157</v>
      </c>
      <c r="I78" s="9" t="s">
        <v>226</v>
      </c>
      <c r="J78" s="10">
        <v>8851</v>
      </c>
    </row>
    <row r="79" spans="1:10" ht="24.95" customHeight="1">
      <c r="A79" s="18" t="s">
        <v>227</v>
      </c>
      <c r="B79" s="2" t="s">
        <v>228</v>
      </c>
      <c r="C79" s="2" t="s">
        <v>164</v>
      </c>
      <c r="D79" s="3">
        <v>1358</v>
      </c>
      <c r="E79" s="4">
        <v>25</v>
      </c>
      <c r="F79" s="5">
        <f>E79*D79</f>
        <v>33950</v>
      </c>
      <c r="G79" s="5">
        <f>ROUNDDOWN(F79*0.9426,-1)</f>
        <v>32000</v>
      </c>
      <c r="H79" s="7" t="s">
        <v>191</v>
      </c>
      <c r="I79" s="2" t="s">
        <v>192</v>
      </c>
      <c r="J79" s="6">
        <v>8881</v>
      </c>
    </row>
    <row r="80" spans="1:10" ht="24.95" customHeight="1">
      <c r="A80" s="18" t="s">
        <v>229</v>
      </c>
      <c r="B80" s="9" t="s">
        <v>230</v>
      </c>
      <c r="C80" s="9" t="s">
        <v>156</v>
      </c>
      <c r="D80" s="14">
        <v>1098</v>
      </c>
      <c r="E80" s="15">
        <v>29</v>
      </c>
      <c r="F80" s="5">
        <f>E80*D80</f>
        <v>31842</v>
      </c>
      <c r="G80" s="5">
        <f>ROUNDDOWN(F80*0.9426,-1)</f>
        <v>30010</v>
      </c>
      <c r="H80" s="8" t="s">
        <v>157</v>
      </c>
      <c r="I80" s="9" t="s">
        <v>231</v>
      </c>
      <c r="J80" s="10">
        <v>8851</v>
      </c>
    </row>
    <row r="81" spans="1:10" ht="24.95" customHeight="1">
      <c r="A81" s="18" t="s">
        <v>229</v>
      </c>
      <c r="B81" s="9" t="s">
        <v>198</v>
      </c>
      <c r="C81" s="9" t="s">
        <v>156</v>
      </c>
      <c r="D81" s="14">
        <v>1098</v>
      </c>
      <c r="E81" s="15">
        <v>246</v>
      </c>
      <c r="F81" s="5">
        <f t="shared" ref="F81:F82" si="10">E81*D81</f>
        <v>270108</v>
      </c>
      <c r="G81" s="5">
        <f t="shared" ref="G81:G82" si="11">ROUNDDOWN(F81*0.9426,-1)</f>
        <v>254600</v>
      </c>
      <c r="H81" s="8" t="s">
        <v>191</v>
      </c>
      <c r="I81" s="9" t="s">
        <v>199</v>
      </c>
      <c r="J81" s="10">
        <v>8801</v>
      </c>
    </row>
    <row r="82" spans="1:10" ht="24.95" customHeight="1">
      <c r="A82" s="18" t="s">
        <v>229</v>
      </c>
      <c r="B82" s="9" t="s">
        <v>232</v>
      </c>
      <c r="C82" s="9" t="s">
        <v>156</v>
      </c>
      <c r="D82" s="14">
        <v>1098</v>
      </c>
      <c r="E82" s="15">
        <v>50</v>
      </c>
      <c r="F82" s="5">
        <f t="shared" si="10"/>
        <v>54900</v>
      </c>
      <c r="G82" s="5">
        <f t="shared" si="11"/>
        <v>51740</v>
      </c>
      <c r="H82" s="8" t="s">
        <v>191</v>
      </c>
      <c r="I82" s="9" t="s">
        <v>233</v>
      </c>
      <c r="J82" s="10">
        <v>8841</v>
      </c>
    </row>
    <row r="83" spans="1:10" ht="24.95" customHeight="1">
      <c r="A83" s="18" t="s">
        <v>229</v>
      </c>
      <c r="B83" s="9" t="s">
        <v>234</v>
      </c>
      <c r="C83" s="9" t="s">
        <v>156</v>
      </c>
      <c r="D83" s="14">
        <v>1089</v>
      </c>
      <c r="E83" s="15">
        <v>11.315</v>
      </c>
      <c r="F83" s="5">
        <f>E83*D83</f>
        <v>12322.035</v>
      </c>
      <c r="G83" s="5">
        <v>12320</v>
      </c>
      <c r="H83" s="8" t="s">
        <v>157</v>
      </c>
      <c r="I83" s="9" t="s">
        <v>231</v>
      </c>
      <c r="J83" s="10">
        <v>8851</v>
      </c>
    </row>
    <row r="84" spans="1:10" ht="24.95" customHeight="1">
      <c r="A84" s="18" t="s">
        <v>235</v>
      </c>
      <c r="B84" s="2" t="s">
        <v>187</v>
      </c>
      <c r="C84" s="2" t="s">
        <v>164</v>
      </c>
      <c r="D84" s="3">
        <v>1317</v>
      </c>
      <c r="E84" s="4">
        <v>47.076999999999998</v>
      </c>
      <c r="F84" s="5">
        <f t="shared" ref="F84:F88" si="12">E84*D84</f>
        <v>62000.409</v>
      </c>
      <c r="G84" s="5">
        <f t="shared" ref="G84:G88" si="13">ROUNDDOWN(F84*0.9426,-1)</f>
        <v>58440</v>
      </c>
      <c r="H84" s="7" t="s">
        <v>188</v>
      </c>
      <c r="I84" s="2" t="s">
        <v>205</v>
      </c>
      <c r="J84" s="6">
        <v>8811</v>
      </c>
    </row>
    <row r="85" spans="1:10" ht="24.95" customHeight="1">
      <c r="A85" s="18" t="s">
        <v>236</v>
      </c>
      <c r="B85" s="2" t="s">
        <v>184</v>
      </c>
      <c r="C85" s="2" t="s">
        <v>156</v>
      </c>
      <c r="D85" s="3">
        <v>1098</v>
      </c>
      <c r="E85" s="4">
        <v>50</v>
      </c>
      <c r="F85" s="5">
        <f t="shared" si="12"/>
        <v>54900</v>
      </c>
      <c r="G85" s="5">
        <f t="shared" si="13"/>
        <v>51740</v>
      </c>
      <c r="H85" s="7" t="s">
        <v>166</v>
      </c>
      <c r="I85" s="2" t="s">
        <v>185</v>
      </c>
      <c r="J85" s="6">
        <v>8851</v>
      </c>
    </row>
    <row r="86" spans="1:10" ht="24.95" customHeight="1">
      <c r="A86" s="18" t="s">
        <v>236</v>
      </c>
      <c r="B86" s="9" t="s">
        <v>237</v>
      </c>
      <c r="C86" s="9" t="s">
        <v>156</v>
      </c>
      <c r="D86" s="14">
        <v>1098</v>
      </c>
      <c r="E86" s="15">
        <v>66</v>
      </c>
      <c r="F86" s="5">
        <f t="shared" si="12"/>
        <v>72468</v>
      </c>
      <c r="G86" s="5">
        <f t="shared" si="13"/>
        <v>68300</v>
      </c>
      <c r="H86" s="8" t="s">
        <v>191</v>
      </c>
      <c r="I86" s="9" t="s">
        <v>233</v>
      </c>
      <c r="J86" s="10">
        <v>8881</v>
      </c>
    </row>
    <row r="87" spans="1:10" ht="24.95" customHeight="1">
      <c r="A87" s="18" t="s">
        <v>238</v>
      </c>
      <c r="B87" s="2" t="s">
        <v>186</v>
      </c>
      <c r="C87" s="2" t="s">
        <v>156</v>
      </c>
      <c r="D87" s="3">
        <v>1098</v>
      </c>
      <c r="E87" s="4">
        <v>42</v>
      </c>
      <c r="F87" s="5">
        <f t="shared" si="12"/>
        <v>46116</v>
      </c>
      <c r="G87" s="5">
        <f t="shared" si="13"/>
        <v>43460</v>
      </c>
      <c r="H87" s="7" t="s">
        <v>157</v>
      </c>
      <c r="I87" s="2" t="s">
        <v>158</v>
      </c>
      <c r="J87" s="6">
        <v>8841</v>
      </c>
    </row>
    <row r="88" spans="1:10" ht="24.95" customHeight="1">
      <c r="A88" s="18" t="s">
        <v>238</v>
      </c>
      <c r="B88" s="9" t="s">
        <v>193</v>
      </c>
      <c r="C88" s="9" t="s">
        <v>156</v>
      </c>
      <c r="D88" s="14">
        <v>1098</v>
      </c>
      <c r="E88" s="15">
        <v>41.895000000000003</v>
      </c>
      <c r="F88" s="5">
        <f t="shared" si="12"/>
        <v>46000.710000000006</v>
      </c>
      <c r="G88" s="5">
        <f t="shared" si="13"/>
        <v>43360</v>
      </c>
      <c r="H88" s="8" t="s">
        <v>160</v>
      </c>
      <c r="I88" s="9" t="s">
        <v>239</v>
      </c>
      <c r="J88" s="10">
        <v>8801</v>
      </c>
    </row>
    <row r="89" spans="1:10" ht="24.95" customHeight="1">
      <c r="A89" s="18" t="s">
        <v>240</v>
      </c>
      <c r="B89" s="2" t="s">
        <v>224</v>
      </c>
      <c r="C89" s="2" t="s">
        <v>164</v>
      </c>
      <c r="D89" s="3">
        <v>1358</v>
      </c>
      <c r="E89" s="4">
        <v>25</v>
      </c>
      <c r="F89" s="5">
        <f>E89*D89</f>
        <v>33950</v>
      </c>
      <c r="G89" s="5">
        <f>ROUNDDOWN(F89*0.9426,-1)</f>
        <v>32000</v>
      </c>
      <c r="H89" s="7" t="s">
        <v>191</v>
      </c>
      <c r="I89" s="2" t="s">
        <v>192</v>
      </c>
      <c r="J89" s="6">
        <v>8851</v>
      </c>
    </row>
    <row r="90" spans="1:10" ht="24.95" customHeight="1">
      <c r="A90" s="18" t="s">
        <v>240</v>
      </c>
      <c r="B90" s="9" t="s">
        <v>167</v>
      </c>
      <c r="C90" s="9" t="s">
        <v>164</v>
      </c>
      <c r="D90" s="14">
        <v>1358</v>
      </c>
      <c r="E90" s="15">
        <v>22</v>
      </c>
      <c r="F90" s="5">
        <f>E90*D90</f>
        <v>29876</v>
      </c>
      <c r="G90" s="5">
        <f>ROUNDDOWN(F90*0.9426,-1)</f>
        <v>28160</v>
      </c>
      <c r="H90" s="8" t="s">
        <v>191</v>
      </c>
      <c r="I90" s="9" t="s">
        <v>192</v>
      </c>
      <c r="J90" s="10">
        <v>8851</v>
      </c>
    </row>
    <row r="91" spans="1:10" ht="24.95" customHeight="1">
      <c r="A91" s="18" t="s">
        <v>240</v>
      </c>
      <c r="B91" s="9" t="s">
        <v>162</v>
      </c>
      <c r="C91" s="9" t="s">
        <v>156</v>
      </c>
      <c r="D91" s="14">
        <v>1098</v>
      </c>
      <c r="E91" s="15">
        <v>48</v>
      </c>
      <c r="F91" s="5">
        <f t="shared" ref="F91:F92" si="14">E91*D91</f>
        <v>52704</v>
      </c>
      <c r="G91" s="5">
        <f t="shared" ref="G91" si="15">ROUNDDOWN(F91*0.9426,-1)</f>
        <v>49670</v>
      </c>
      <c r="H91" s="8" t="s">
        <v>191</v>
      </c>
      <c r="I91" s="9" t="s">
        <v>241</v>
      </c>
      <c r="J91" s="10">
        <v>8881</v>
      </c>
    </row>
    <row r="92" spans="1:10" ht="24.95" customHeight="1">
      <c r="A92" s="18" t="s">
        <v>240</v>
      </c>
      <c r="B92" s="9" t="s">
        <v>242</v>
      </c>
      <c r="C92" s="9" t="s">
        <v>243</v>
      </c>
      <c r="D92" s="14">
        <v>802</v>
      </c>
      <c r="E92" s="15">
        <v>24.937999999999999</v>
      </c>
      <c r="F92" s="5">
        <f t="shared" si="14"/>
        <v>20000.275999999998</v>
      </c>
      <c r="G92" s="5">
        <v>20000</v>
      </c>
      <c r="H92" s="8" t="s">
        <v>202</v>
      </c>
      <c r="I92" s="9" t="s">
        <v>244</v>
      </c>
      <c r="J92" s="10">
        <v>8801</v>
      </c>
    </row>
    <row r="93" spans="1:10" ht="24.95" customHeight="1">
      <c r="A93" s="18" t="s">
        <v>240</v>
      </c>
      <c r="B93" s="2" t="s">
        <v>213</v>
      </c>
      <c r="C93" s="2" t="s">
        <v>156</v>
      </c>
      <c r="D93" s="3">
        <v>1098</v>
      </c>
      <c r="E93" s="4">
        <v>261</v>
      </c>
      <c r="F93" s="5">
        <f>E93*D93</f>
        <v>286578</v>
      </c>
      <c r="G93" s="5">
        <f>ROUNDDOWN(F93*0.9426,-1)</f>
        <v>270120</v>
      </c>
      <c r="H93" s="7" t="s">
        <v>191</v>
      </c>
      <c r="I93" s="2" t="s">
        <v>163</v>
      </c>
      <c r="J93" s="6">
        <v>8841</v>
      </c>
    </row>
    <row r="94" spans="1:10" ht="24.95" customHeight="1">
      <c r="A94" s="18" t="s">
        <v>245</v>
      </c>
      <c r="B94" s="9" t="s">
        <v>200</v>
      </c>
      <c r="C94" s="9" t="s">
        <v>156</v>
      </c>
      <c r="D94" s="14">
        <v>1078</v>
      </c>
      <c r="E94" s="15">
        <v>30</v>
      </c>
      <c r="F94" s="5">
        <f>E94*D94</f>
        <v>32340</v>
      </c>
      <c r="G94" s="5">
        <f>ROUNDDOWN(F94*0.9426,-1)</f>
        <v>30480</v>
      </c>
      <c r="H94" s="8" t="s">
        <v>191</v>
      </c>
      <c r="I94" s="9" t="s">
        <v>192</v>
      </c>
      <c r="J94" s="10">
        <v>8841</v>
      </c>
    </row>
    <row r="95" spans="1:10" ht="24.95" customHeight="1">
      <c r="A95" s="18" t="s">
        <v>245</v>
      </c>
      <c r="B95" s="9" t="s">
        <v>190</v>
      </c>
      <c r="C95" s="9" t="s">
        <v>156</v>
      </c>
      <c r="D95" s="14">
        <v>1078</v>
      </c>
      <c r="E95" s="15">
        <v>25</v>
      </c>
      <c r="F95" s="5">
        <f t="shared" ref="F95:F96" si="16">E95*D95</f>
        <v>26950</v>
      </c>
      <c r="G95" s="5">
        <f t="shared" ref="G95:G96" si="17">ROUNDDOWN(F95*0.9426,-1)</f>
        <v>25400</v>
      </c>
      <c r="H95" s="8" t="s">
        <v>191</v>
      </c>
      <c r="I95" s="9" t="s">
        <v>192</v>
      </c>
      <c r="J95" s="10">
        <v>8841</v>
      </c>
    </row>
    <row r="96" spans="1:10" ht="24.95" customHeight="1">
      <c r="A96" s="18" t="s">
        <v>245</v>
      </c>
      <c r="B96" s="9" t="s">
        <v>201</v>
      </c>
      <c r="C96" s="9" t="s">
        <v>156</v>
      </c>
      <c r="D96" s="14">
        <v>1078</v>
      </c>
      <c r="E96" s="15">
        <v>55</v>
      </c>
      <c r="F96" s="5">
        <f t="shared" si="16"/>
        <v>59290</v>
      </c>
      <c r="G96" s="5">
        <f t="shared" si="17"/>
        <v>55880</v>
      </c>
      <c r="H96" s="8" t="s">
        <v>202</v>
      </c>
      <c r="I96" s="9" t="s">
        <v>244</v>
      </c>
      <c r="J96" s="10">
        <v>8851</v>
      </c>
    </row>
    <row r="97" spans="1:10" ht="24.95" customHeight="1">
      <c r="A97" s="18" t="s">
        <v>245</v>
      </c>
      <c r="B97" s="2" t="s">
        <v>246</v>
      </c>
      <c r="C97" s="2" t="s">
        <v>164</v>
      </c>
      <c r="D97" s="3">
        <v>1338</v>
      </c>
      <c r="E97" s="4">
        <v>26</v>
      </c>
      <c r="F97" s="5">
        <f>E97*D97</f>
        <v>34788</v>
      </c>
      <c r="G97" s="5">
        <f>ROUNDDOWN(F97*0.9426,-1)</f>
        <v>32790</v>
      </c>
      <c r="H97" s="7" t="s">
        <v>191</v>
      </c>
      <c r="I97" s="2" t="s">
        <v>233</v>
      </c>
      <c r="J97" s="6">
        <v>8841</v>
      </c>
    </row>
    <row r="98" spans="1:10" ht="24.95" customHeight="1">
      <c r="A98" s="18" t="s">
        <v>245</v>
      </c>
      <c r="B98" s="9" t="s">
        <v>247</v>
      </c>
      <c r="C98" s="9" t="s">
        <v>156</v>
      </c>
      <c r="D98" s="14">
        <v>1078</v>
      </c>
      <c r="E98" s="15">
        <v>57</v>
      </c>
      <c r="F98" s="5">
        <f>E98*D98</f>
        <v>61446</v>
      </c>
      <c r="G98" s="5">
        <f>ROUNDDOWN(F98*0.9426,-1)</f>
        <v>57910</v>
      </c>
      <c r="H98" s="8" t="s">
        <v>191</v>
      </c>
      <c r="I98" s="9" t="s">
        <v>163</v>
      </c>
      <c r="J98" s="10">
        <v>8841</v>
      </c>
    </row>
    <row r="99" spans="1:10" ht="24.95" customHeight="1" thickBot="1">
      <c r="A99" s="19" t="s">
        <v>245</v>
      </c>
      <c r="B99" s="20" t="s">
        <v>248</v>
      </c>
      <c r="C99" s="20" t="s">
        <v>164</v>
      </c>
      <c r="D99" s="21">
        <v>1338</v>
      </c>
      <c r="E99" s="22">
        <v>40</v>
      </c>
      <c r="F99" s="23">
        <f t="shared" ref="F99" si="18">E99*D99</f>
        <v>53520</v>
      </c>
      <c r="G99" s="23">
        <f t="shared" ref="G99" si="19">ROUNDDOWN(F99*0.9426,-1)</f>
        <v>50440</v>
      </c>
      <c r="H99" s="24" t="s">
        <v>188</v>
      </c>
      <c r="I99" s="20" t="s">
        <v>249</v>
      </c>
      <c r="J99" s="25">
        <v>8881</v>
      </c>
    </row>
    <row r="100" spans="1:10" ht="24.95" customHeight="1"/>
    <row r="101" spans="1:10" ht="24.95" customHeight="1"/>
    <row r="102" spans="1:10" ht="24.95" customHeight="1"/>
    <row r="103" spans="1:10" ht="24.95" customHeight="1"/>
    <row r="104" spans="1:10" ht="24.95" customHeight="1"/>
    <row r="105" spans="1:10" ht="24.95" customHeight="1"/>
    <row r="106" spans="1:10" ht="24.95" customHeight="1"/>
    <row r="107" spans="1:10" ht="24.95" customHeight="1"/>
    <row r="108" spans="1:10" ht="24.95" customHeight="1"/>
    <row r="109" spans="1:10" ht="24.95" customHeight="1"/>
    <row r="110" spans="1:10" ht="24.95" customHeight="1"/>
  </sheetData>
  <autoFilter ref="A3:J52">
    <filterColumn colId="9">
      <filters>
        <filter val="8881"/>
      </filters>
    </filterColumn>
  </autoFilter>
  <mergeCells count="10">
    <mergeCell ref="F2:F3"/>
    <mergeCell ref="G2:G3"/>
    <mergeCell ref="H2:I2"/>
    <mergeCell ref="J2:J3"/>
    <mergeCell ref="A1:J1"/>
    <mergeCell ref="A2:A3"/>
    <mergeCell ref="B2:B3"/>
    <mergeCell ref="C2:C3"/>
    <mergeCell ref="D2:D3"/>
    <mergeCell ref="E2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2016-06-09T04:33:25Z</dcterms:modified>
</cp:coreProperties>
</file>